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GEO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9" i="1"/>
  <c r="G15" i="1"/>
  <c r="G16" i="1"/>
  <c r="G17" i="1"/>
  <c r="G18" i="1"/>
  <c r="G19" i="1"/>
  <c r="G14" i="1"/>
  <c r="G21" i="1"/>
  <c r="G25" i="1"/>
  <c r="G28" i="1"/>
  <c r="G29" i="1"/>
  <c r="G30" i="1"/>
  <c r="G27" i="1"/>
  <c r="G33" i="1"/>
  <c r="G34" i="1"/>
  <c r="G35" i="1"/>
  <c r="G36" i="1"/>
  <c r="G37" i="1"/>
  <c r="G32" i="1"/>
  <c r="G39" i="1"/>
  <c r="G43" i="1"/>
  <c r="F9" i="1"/>
  <c r="F14" i="1"/>
  <c r="F21" i="1"/>
  <c r="F25" i="1"/>
  <c r="F27" i="1"/>
  <c r="F32" i="1"/>
  <c r="F39" i="1"/>
  <c r="F43" i="1"/>
  <c r="E9" i="1"/>
  <c r="E14" i="1"/>
  <c r="E21" i="1"/>
  <c r="E25" i="1"/>
  <c r="E27" i="1"/>
  <c r="E32" i="1"/>
  <c r="E39" i="1"/>
  <c r="E43" i="1"/>
  <c r="D9" i="1"/>
  <c r="D14" i="1"/>
  <c r="D21" i="1"/>
  <c r="D25" i="1"/>
  <c r="D27" i="1"/>
  <c r="D32" i="1"/>
  <c r="D39" i="1"/>
  <c r="D43" i="1"/>
  <c r="C9" i="1"/>
  <c r="C14" i="1"/>
  <c r="C21" i="1"/>
  <c r="C25" i="1"/>
  <c r="C27" i="1"/>
  <c r="C32" i="1"/>
  <c r="C39" i="1"/>
  <c r="C43" i="1"/>
  <c r="B5" i="1"/>
  <c r="B2" i="1"/>
</calcChain>
</file>

<file path=xl/sharedStrings.xml><?xml version="1.0" encoding="utf-8"?>
<sst xmlns="http://schemas.openxmlformats.org/spreadsheetml/2006/main" count="38" uniqueCount="28">
  <si>
    <t>Gobierno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</si>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</sst>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%20ESTADOS_FINANCIEROS_GOBIERNO%20CONSOLIDADO%203ER%20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GE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septiembre de 2024</v>
          </cell>
        </row>
      </sheetData>
      <sheetData sheetId="1">
        <row r="2">
          <cell r="C2" t="str">
            <v>3er.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999"/>
  <sheetViews>
    <sheetView showGridLines="0" tabSelected="1" view="pageBreakPreview" zoomScale="70" zoomScaleSheetLayoutView="70" workbookViewId="0">
      <selection activeCell="B76" sqref="B76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3er. Informe Trimestral de Avance de Gestión 2024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30 de septiembre de 2024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99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4936392163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4936392163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4934940042</v>
      </c>
      <c r="D12" s="22">
        <v>0</v>
      </c>
      <c r="E12" s="22">
        <v>0</v>
      </c>
      <c r="F12" s="23">
        <v>0</v>
      </c>
      <c r="G12" s="22">
        <f t="shared" si="1"/>
        <v>4934940042</v>
      </c>
      <c r="H12" s="13"/>
      <c r="I12" s="13"/>
      <c r="J12" s="14"/>
    </row>
    <row r="13" spans="2:10" ht="33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2833310235</v>
      </c>
      <c r="E14" s="27">
        <f t="shared" si="2"/>
        <v>10255810753</v>
      </c>
      <c r="F14" s="27">
        <f t="shared" si="2"/>
        <v>0</v>
      </c>
      <c r="G14" s="25">
        <f>SUM(G15:G19)</f>
        <v>13089120988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10255810753</v>
      </c>
      <c r="F15" s="23">
        <v>0</v>
      </c>
      <c r="G15" s="22">
        <f>C15+D15+E15+F15</f>
        <v>10255810753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2833295829</v>
      </c>
      <c r="E16" s="22">
        <v>0</v>
      </c>
      <c r="F16" s="23">
        <v>0</v>
      </c>
      <c r="G16" s="22">
        <f t="shared" ref="G16:G19" si="3">C16+D16+E16+F16</f>
        <v>2833295829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15364</v>
      </c>
      <c r="E17" s="22">
        <v>0</v>
      </c>
      <c r="F17" s="23">
        <v>0</v>
      </c>
      <c r="G17" s="22">
        <f t="shared" si="3"/>
        <v>15364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4936392163</v>
      </c>
      <c r="D25" s="27">
        <f t="shared" ref="D25:F25" si="5">D9+D14+D21</f>
        <v>2833310235</v>
      </c>
      <c r="E25" s="27">
        <f t="shared" si="5"/>
        <v>10255810753</v>
      </c>
      <c r="F25" s="27">
        <f t="shared" si="5"/>
        <v>0</v>
      </c>
      <c r="G25" s="29">
        <f>G9+G14+G21</f>
        <v>18025513151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675155263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675155263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675155263</v>
      </c>
      <c r="D30" s="22">
        <v>0</v>
      </c>
      <c r="E30" s="22">
        <v>0</v>
      </c>
      <c r="F30" s="23">
        <v>0</v>
      </c>
      <c r="G30" s="22">
        <f t="shared" si="7"/>
        <v>675155263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3967237216</v>
      </c>
      <c r="E32" s="27">
        <f t="shared" si="8"/>
        <v>326884590</v>
      </c>
      <c r="F32" s="27">
        <f t="shared" si="8"/>
        <v>0</v>
      </c>
      <c r="G32" s="25">
        <f>G33+G34+G35+G36+G37</f>
        <v>4294121806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10582680937</v>
      </c>
      <c r="F33" s="23">
        <v>0</v>
      </c>
      <c r="G33" s="22">
        <f>C33+D33+E33+F33</f>
        <v>10582680937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3967237216</v>
      </c>
      <c r="E34" s="22">
        <v>-10255810753</v>
      </c>
      <c r="F34" s="23">
        <v>0</v>
      </c>
      <c r="G34" s="22">
        <f t="shared" ref="G34:G37" si="9">C34+D34+E34+F34</f>
        <v>-6288573537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15364</v>
      </c>
      <c r="F35" s="23">
        <v>0</v>
      </c>
      <c r="G35" s="22">
        <f t="shared" si="9"/>
        <v>15364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5611547426</v>
      </c>
      <c r="D43" s="36">
        <f t="shared" ref="D43:F43" si="11">D25+D27+D32+D39</f>
        <v>6800547451</v>
      </c>
      <c r="E43" s="36">
        <f t="shared" si="11"/>
        <v>10582695343</v>
      </c>
      <c r="F43" s="36">
        <f t="shared" si="11"/>
        <v>0</v>
      </c>
      <c r="G43" s="37">
        <f>G25+G27+G32+G39</f>
        <v>22994790220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2024-10-30T19:12:00Z</dcterms:created>
  <dcterms:modified xsi:type="dcterms:W3CDTF">2024-10-30T19:12:21Z</dcterms:modified>
</cp:coreProperties>
</file>